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10" windowHeight="104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Sheet1!$2:4</definedName>
  </definedNames>
  <calcPr calcId="144525"/>
</workbook>
</file>

<file path=xl/sharedStrings.xml><?xml version="1.0" encoding="utf-8"?>
<sst xmlns="http://schemas.openxmlformats.org/spreadsheetml/2006/main" count="91">
  <si>
    <t>附件</t>
  </si>
  <si>
    <t>今冬明春灾后水毁修复工程建设任务表</t>
  </si>
  <si>
    <t>乡镇
（街道）</t>
  </si>
  <si>
    <t>千亩以上圩区（包含土方加固、护岸工程、堤顶道路、涵闸等）</t>
  </si>
  <si>
    <t>千亩以下圩区（包含土方加固、护岸工程、堤顶道路、涵闸等）</t>
  </si>
  <si>
    <t>圩口闸
名称</t>
  </si>
  <si>
    <t>泵站名称</t>
  </si>
  <si>
    <t>河道名称</t>
  </si>
  <si>
    <t>长度
（公里）</t>
  </si>
  <si>
    <t>备注</t>
  </si>
  <si>
    <t>圩区名称</t>
  </si>
  <si>
    <t>金城镇</t>
  </si>
  <si>
    <t>龙山圩</t>
  </si>
  <si>
    <t>龙山西圩</t>
  </si>
  <si>
    <t>大同圩闸</t>
  </si>
  <si>
    <t>六吉圩</t>
  </si>
  <si>
    <t>当滩圩</t>
  </si>
  <si>
    <t>培丰圩</t>
  </si>
  <si>
    <t>阁楼墩圩</t>
  </si>
  <si>
    <t>郑庄圩</t>
  </si>
  <si>
    <t>金城镇
工业园区</t>
  </si>
  <si>
    <t>野鸡圩</t>
  </si>
  <si>
    <t>储庄圩
（前庄段）</t>
  </si>
  <si>
    <t>许巷圩</t>
  </si>
  <si>
    <t>建昌圩 
(大同圩)</t>
  </si>
  <si>
    <t>下肖圩</t>
  </si>
  <si>
    <t>白龙荡</t>
  </si>
  <si>
    <t>荆山圩</t>
  </si>
  <si>
    <t>庄城圩</t>
  </si>
  <si>
    <t>小计</t>
  </si>
  <si>
    <t>西城街道</t>
  </si>
  <si>
    <t>孔家桥圩</t>
  </si>
  <si>
    <t>涑渎河
控制闸</t>
  </si>
  <si>
    <t>黄泥岗圩</t>
  </si>
  <si>
    <t>东城街道</t>
  </si>
  <si>
    <t>大柘荡圩</t>
  </si>
  <si>
    <t>小柘荡圩</t>
  </si>
  <si>
    <t>直溪镇</t>
  </si>
  <si>
    <t>上鲍塘圩</t>
  </si>
  <si>
    <t>张士岸圩</t>
  </si>
  <si>
    <t>镇东低涵</t>
  </si>
  <si>
    <t>良田枢纽</t>
  </si>
  <si>
    <t>通济河</t>
  </si>
  <si>
    <t>马山门圩</t>
  </si>
  <si>
    <t>谭家圩</t>
  </si>
  <si>
    <t>东曹低涵</t>
  </si>
  <si>
    <t>西阳石马河</t>
  </si>
  <si>
    <t>朱林镇</t>
  </si>
  <si>
    <t>西岗联圩</t>
  </si>
  <si>
    <t xml:space="preserve">南盘圩 </t>
  </si>
  <si>
    <t>红旗圩
北闸</t>
  </si>
  <si>
    <t>东大圩</t>
  </si>
  <si>
    <t>登科圩</t>
  </si>
  <si>
    <t>荷花闸</t>
  </si>
  <si>
    <t>保平圩</t>
  </si>
  <si>
    <t>天荒圩</t>
  </si>
  <si>
    <t>后北河闸</t>
  </si>
  <si>
    <t>红旗圩</t>
  </si>
  <si>
    <t>高桥闸</t>
  </si>
  <si>
    <t>长兴圩</t>
  </si>
  <si>
    <t>新农圩</t>
  </si>
  <si>
    <t>沙桥圩</t>
  </si>
  <si>
    <t>朱家圩</t>
  </si>
  <si>
    <t>钱城圩</t>
  </si>
  <si>
    <t>西洋圩</t>
  </si>
  <si>
    <t>尧塘街道</t>
  </si>
  <si>
    <t>上汤圩</t>
  </si>
  <si>
    <t>上汤圩
圩口闸</t>
  </si>
  <si>
    <t>儒林镇</t>
  </si>
  <si>
    <t>柚山南圩</t>
  </si>
  <si>
    <t>峙玕洪湖圩</t>
  </si>
  <si>
    <t>南圩闸</t>
  </si>
  <si>
    <t>柚山北圩</t>
  </si>
  <si>
    <t>湖头北圩</t>
  </si>
  <si>
    <t>指前镇</t>
  </si>
  <si>
    <t>清江闸</t>
  </si>
  <si>
    <t>大荡圩</t>
  </si>
  <si>
    <t>清水渎
北闸</t>
  </si>
  <si>
    <t>大庆圩</t>
  </si>
  <si>
    <t>增产闸</t>
  </si>
  <si>
    <t>东大闸</t>
  </si>
  <si>
    <t>旭青闸</t>
  </si>
  <si>
    <t>王母观闸</t>
  </si>
  <si>
    <t>文星套闸</t>
  </si>
  <si>
    <t>尖岸闸</t>
  </si>
  <si>
    <t>薛埠镇</t>
  </si>
  <si>
    <t>下杖圩</t>
  </si>
  <si>
    <t>柳庄圩</t>
  </si>
  <si>
    <t>河口圩</t>
  </si>
  <si>
    <t>屯头圩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</si>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</sst>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1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方正小标宋简体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2" applyFont="1" applyBorder="1" applyAlignment="1">
      <alignment horizontal="center" vertical="center" wrapText="1"/>
    </xf>
    <xf numFmtId="0" fontId="4" fillId="0" borderId="1" xfId="1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7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0" fontId="5" fillId="0" borderId="1" xfId="8" applyFont="1" applyBorder="1" applyAlignment="1">
      <alignment horizontal="center" vertical="center" wrapText="1"/>
    </xf>
    <xf numFmtId="0" fontId="6" fillId="0" borderId="1" xfId="13" applyNumberFormat="1" applyFont="1" applyBorder="1" applyAlignment="1">
      <alignment horizontal="center" vertical="center" wrapText="1"/>
    </xf>
    <xf numFmtId="0" fontId="6" fillId="0" borderId="1" xfId="8" applyFont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 wrapText="1"/>
    </xf>
    <xf numFmtId="0" fontId="6" fillId="0" borderId="1" xfId="1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8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1" xfId="1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1" xfId="11" applyFont="1" applyFill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</cellXfs>
  <cellStyles count="14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常规 4" xfId="8"/>
    <cellStyle name="常规 5" xfId="9"/>
    <cellStyle name="常规 6" xfId="10"/>
    <cellStyle name="常规 7" xfId="11"/>
    <cellStyle name="常规 8" xfId="12"/>
    <cellStyle name="常规 9" xfId="13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7"/>
  <sheetViews>
    <sheetView tabSelected="1" workbookViewId="0">
      <selection activeCell="P6" sqref="P6"/>
    </sheetView>
  </sheetViews>
  <sheetFormatPr defaultColWidth="9" defaultRowHeight="13.5"/>
  <cols>
    <col min="1" max="1" width="8.625" style="2" customWidth="1"/>
    <col min="2" max="2" width="10.625" style="2" customWidth="1"/>
    <col min="3" max="3" width="9" style="2" customWidth="1"/>
    <col min="4" max="4" width="9.625" style="2" customWidth="1"/>
    <col min="5" max="5" width="10.375" style="2" customWidth="1"/>
    <col min="6" max="6" width="8.625" style="3" customWidth="1"/>
    <col min="7" max="7" width="8.375" style="2" customWidth="1"/>
    <col min="8" max="8" width="10.125" style="2" customWidth="1"/>
    <col min="9" max="9" width="9.125" style="2" customWidth="1"/>
    <col min="10" max="10" width="7.875" style="2" customWidth="1"/>
  </cols>
  <sheetData>
    <row r="1" ht="20.25" spans="1:1">
      <c r="A1" s="4" t="s">
        <v>0</v>
      </c>
    </row>
    <row r="2" ht="4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45" customHeight="1" spans="1:10">
      <c r="A3" s="6" t="s">
        <v>2</v>
      </c>
      <c r="B3" s="6" t="s">
        <v>3</v>
      </c>
      <c r="C3" s="6"/>
      <c r="D3" s="6" t="s">
        <v>4</v>
      </c>
      <c r="E3" s="6"/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ht="27" customHeight="1" spans="1:10">
      <c r="A4" s="6"/>
      <c r="B4" s="6" t="s">
        <v>10</v>
      </c>
      <c r="C4" s="6" t="s">
        <v>8</v>
      </c>
      <c r="D4" s="6" t="s">
        <v>10</v>
      </c>
      <c r="E4" s="6" t="s">
        <v>8</v>
      </c>
      <c r="F4" s="6"/>
      <c r="G4" s="6"/>
      <c r="H4" s="6"/>
      <c r="I4" s="6"/>
      <c r="J4" s="6"/>
    </row>
    <row r="5" ht="21" customHeight="1" spans="1:10">
      <c r="A5" s="7" t="s">
        <v>11</v>
      </c>
      <c r="B5" s="8" t="s">
        <v>12</v>
      </c>
      <c r="C5" s="7">
        <v>1.1</v>
      </c>
      <c r="D5" s="8" t="s">
        <v>13</v>
      </c>
      <c r="E5" s="7">
        <v>2.68</v>
      </c>
      <c r="F5" s="8" t="s">
        <v>14</v>
      </c>
      <c r="G5" s="7"/>
      <c r="H5" s="7"/>
      <c r="I5" s="7"/>
      <c r="J5" s="7"/>
    </row>
    <row r="6" ht="21" customHeight="1" spans="1:10">
      <c r="A6" s="7"/>
      <c r="B6" s="8" t="s">
        <v>15</v>
      </c>
      <c r="C6" s="7">
        <v>0.56</v>
      </c>
      <c r="D6" s="8" t="s">
        <v>16</v>
      </c>
      <c r="E6" s="7">
        <v>1.25</v>
      </c>
      <c r="F6" s="8"/>
      <c r="G6" s="7"/>
      <c r="H6" s="7"/>
      <c r="I6" s="7"/>
      <c r="J6" s="7"/>
    </row>
    <row r="7" ht="21" customHeight="1" spans="1:10">
      <c r="A7" s="7"/>
      <c r="B7" s="8" t="s">
        <v>17</v>
      </c>
      <c r="C7" s="7">
        <v>0.2</v>
      </c>
      <c r="D7" s="8" t="s">
        <v>18</v>
      </c>
      <c r="E7" s="7">
        <v>1.1</v>
      </c>
      <c r="F7" s="8"/>
      <c r="G7" s="7"/>
      <c r="H7" s="7"/>
      <c r="I7" s="7"/>
      <c r="J7" s="7"/>
    </row>
    <row r="8" ht="27" customHeight="1" spans="1:10">
      <c r="A8" s="7"/>
      <c r="B8" s="9" t="s">
        <v>19</v>
      </c>
      <c r="C8" s="10">
        <v>1.5</v>
      </c>
      <c r="D8" s="9" t="s">
        <v>20</v>
      </c>
      <c r="E8" s="7">
        <v>0.2</v>
      </c>
      <c r="F8" s="8"/>
      <c r="G8" s="7"/>
      <c r="H8" s="7"/>
      <c r="I8" s="7"/>
      <c r="J8" s="7"/>
    </row>
    <row r="9" ht="21" customHeight="1" spans="1:10">
      <c r="A9" s="7"/>
      <c r="B9" s="9" t="s">
        <v>21</v>
      </c>
      <c r="C9" s="10">
        <v>0.68</v>
      </c>
      <c r="D9" s="10"/>
      <c r="E9" s="7"/>
      <c r="F9" s="8"/>
      <c r="G9" s="7"/>
      <c r="H9" s="7"/>
      <c r="I9" s="7"/>
      <c r="J9" s="7"/>
    </row>
    <row r="10" ht="26.25" customHeight="1" spans="1:10">
      <c r="A10" s="7"/>
      <c r="B10" s="9" t="s">
        <v>22</v>
      </c>
      <c r="C10" s="10">
        <v>2.2</v>
      </c>
      <c r="D10" s="10"/>
      <c r="E10" s="7"/>
      <c r="F10" s="8"/>
      <c r="G10" s="7"/>
      <c r="H10" s="7"/>
      <c r="I10" s="7"/>
      <c r="J10" s="7"/>
    </row>
    <row r="11" ht="21" customHeight="1" spans="1:10">
      <c r="A11" s="7"/>
      <c r="B11" s="9" t="s">
        <v>23</v>
      </c>
      <c r="C11" s="10">
        <v>0.87</v>
      </c>
      <c r="D11" s="10"/>
      <c r="E11" s="7"/>
      <c r="F11" s="8"/>
      <c r="G11" s="7"/>
      <c r="H11" s="7"/>
      <c r="I11" s="7"/>
      <c r="J11" s="7"/>
    </row>
    <row r="12" ht="28.5" customHeight="1" spans="1:10">
      <c r="A12" s="7"/>
      <c r="B12" s="9" t="s">
        <v>24</v>
      </c>
      <c r="C12" s="10">
        <v>10</v>
      </c>
      <c r="D12" s="10"/>
      <c r="E12" s="7"/>
      <c r="F12" s="8"/>
      <c r="G12" s="7"/>
      <c r="H12" s="7"/>
      <c r="I12" s="7"/>
      <c r="J12" s="7"/>
    </row>
    <row r="13" ht="21" customHeight="1" spans="1:10">
      <c r="A13" s="7"/>
      <c r="B13" s="9" t="s">
        <v>25</v>
      </c>
      <c r="C13" s="10">
        <v>0.13</v>
      </c>
      <c r="D13" s="10"/>
      <c r="E13" s="7"/>
      <c r="F13" s="8"/>
      <c r="G13" s="7"/>
      <c r="H13" s="7"/>
      <c r="I13" s="7"/>
      <c r="J13" s="7"/>
    </row>
    <row r="14" ht="21" customHeight="1" spans="1:10">
      <c r="A14" s="7"/>
      <c r="B14" s="9" t="s">
        <v>26</v>
      </c>
      <c r="C14" s="10">
        <v>0.25</v>
      </c>
      <c r="D14" s="10"/>
      <c r="E14" s="7"/>
      <c r="F14" s="8"/>
      <c r="G14" s="7"/>
      <c r="H14" s="7"/>
      <c r="I14" s="7"/>
      <c r="J14" s="7"/>
    </row>
    <row r="15" ht="21" customHeight="1" spans="1:10">
      <c r="A15" s="7"/>
      <c r="B15" s="9" t="s">
        <v>27</v>
      </c>
      <c r="C15" s="10">
        <v>0.2</v>
      </c>
      <c r="D15" s="10"/>
      <c r="E15" s="7"/>
      <c r="F15" s="8"/>
      <c r="G15" s="7"/>
      <c r="H15" s="7"/>
      <c r="I15" s="7"/>
      <c r="J15" s="7"/>
    </row>
    <row r="16" ht="21" customHeight="1" spans="1:10">
      <c r="A16" s="7"/>
      <c r="B16" s="9" t="s">
        <v>28</v>
      </c>
      <c r="C16" s="10">
        <v>0.1</v>
      </c>
      <c r="D16" s="10"/>
      <c r="E16" s="7"/>
      <c r="F16" s="8"/>
      <c r="G16" s="7"/>
      <c r="H16" s="7"/>
      <c r="I16" s="7"/>
      <c r="J16" s="7"/>
    </row>
    <row r="17" s="1" customFormat="1" ht="21" customHeight="1" spans="1:10">
      <c r="A17" s="7"/>
      <c r="B17" s="11" t="s">
        <v>29</v>
      </c>
      <c r="C17" s="12">
        <f>SUM(C5:C16)</f>
        <v>17.79</v>
      </c>
      <c r="D17" s="12"/>
      <c r="E17" s="13">
        <f>SUM(E5:E16)</f>
        <v>5.23</v>
      </c>
      <c r="F17" s="6"/>
      <c r="G17" s="13"/>
      <c r="H17" s="13"/>
      <c r="I17" s="13"/>
      <c r="J17" s="13"/>
    </row>
    <row r="18" ht="27.75" customHeight="1" spans="1:10">
      <c r="A18" s="7" t="s">
        <v>30</v>
      </c>
      <c r="B18" s="10"/>
      <c r="C18" s="10"/>
      <c r="D18" s="9" t="s">
        <v>31</v>
      </c>
      <c r="E18" s="7">
        <v>3.5</v>
      </c>
      <c r="F18" s="8" t="s">
        <v>32</v>
      </c>
      <c r="G18" s="7"/>
      <c r="H18" s="7"/>
      <c r="I18" s="7"/>
      <c r="J18" s="7"/>
    </row>
    <row r="19" ht="21" customHeight="1" spans="1:10">
      <c r="A19" s="7"/>
      <c r="B19" s="10"/>
      <c r="C19" s="10"/>
      <c r="D19" s="9" t="s">
        <v>33</v>
      </c>
      <c r="E19" s="7">
        <v>0.13</v>
      </c>
      <c r="F19" s="8"/>
      <c r="G19" s="7"/>
      <c r="H19" s="7"/>
      <c r="I19" s="7"/>
      <c r="J19" s="7"/>
    </row>
    <row r="20" s="1" customFormat="1" ht="21" customHeight="1" spans="1:10">
      <c r="A20" s="7"/>
      <c r="B20" s="13" t="s">
        <v>29</v>
      </c>
      <c r="C20" s="13"/>
      <c r="D20" s="6"/>
      <c r="E20" s="13">
        <f>SUM(E18:E19)</f>
        <v>3.63</v>
      </c>
      <c r="F20" s="6"/>
      <c r="G20" s="13"/>
      <c r="H20" s="13"/>
      <c r="I20" s="13"/>
      <c r="J20" s="13"/>
    </row>
    <row r="21" ht="21" customHeight="1" spans="1:10">
      <c r="A21" s="7" t="s">
        <v>34</v>
      </c>
      <c r="B21" s="7" t="s">
        <v>35</v>
      </c>
      <c r="C21" s="7">
        <v>1.38</v>
      </c>
      <c r="D21" s="14" t="s">
        <v>36</v>
      </c>
      <c r="E21" s="7">
        <v>0.55</v>
      </c>
      <c r="F21" s="8"/>
      <c r="G21" s="7"/>
      <c r="H21" s="7"/>
      <c r="I21" s="7"/>
      <c r="J21" s="7"/>
    </row>
    <row r="22" s="1" customFormat="1" ht="21" customHeight="1" spans="1:10">
      <c r="A22" s="7"/>
      <c r="B22" s="13" t="s">
        <v>29</v>
      </c>
      <c r="C22" s="13">
        <f>SUM(C21)</f>
        <v>1.38</v>
      </c>
      <c r="D22" s="15"/>
      <c r="E22" s="13">
        <f>SUM(E21)</f>
        <v>0.55</v>
      </c>
      <c r="F22" s="6"/>
      <c r="G22" s="13"/>
      <c r="H22" s="13"/>
      <c r="I22" s="13"/>
      <c r="J22" s="13"/>
    </row>
    <row r="23" ht="21" customHeight="1" spans="1:10">
      <c r="A23" s="7" t="s">
        <v>37</v>
      </c>
      <c r="B23" s="16" t="s">
        <v>38</v>
      </c>
      <c r="C23" s="7">
        <v>0.35</v>
      </c>
      <c r="D23" s="17" t="s">
        <v>39</v>
      </c>
      <c r="E23" s="7">
        <v>0.09</v>
      </c>
      <c r="F23" s="8" t="s">
        <v>40</v>
      </c>
      <c r="G23" s="7" t="s">
        <v>41</v>
      </c>
      <c r="H23" s="7" t="s">
        <v>42</v>
      </c>
      <c r="I23" s="7">
        <v>0.7</v>
      </c>
      <c r="J23" s="7"/>
    </row>
    <row r="24" ht="21" customHeight="1" spans="1:10">
      <c r="A24" s="7"/>
      <c r="B24" s="18" t="s">
        <v>43</v>
      </c>
      <c r="C24" s="7">
        <v>5</v>
      </c>
      <c r="D24" s="17" t="s">
        <v>44</v>
      </c>
      <c r="E24" s="7">
        <v>0.5</v>
      </c>
      <c r="F24" s="8" t="s">
        <v>45</v>
      </c>
      <c r="G24" s="7"/>
      <c r="H24" s="7" t="s">
        <v>46</v>
      </c>
      <c r="I24" s="7">
        <v>2.5</v>
      </c>
      <c r="J24" s="7"/>
    </row>
    <row r="25" s="1" customFormat="1" ht="21" customHeight="1" spans="1:10">
      <c r="A25" s="7"/>
      <c r="B25" s="12" t="s">
        <v>29</v>
      </c>
      <c r="C25" s="13">
        <f>SUM(C23:C24)</f>
        <v>5.35</v>
      </c>
      <c r="D25" s="13"/>
      <c r="E25" s="13">
        <f>SUM(E23:E24)</f>
        <v>0.59</v>
      </c>
      <c r="F25" s="6"/>
      <c r="G25" s="13"/>
      <c r="H25" s="13"/>
      <c r="I25" s="13"/>
      <c r="J25" s="13"/>
    </row>
    <row r="26" ht="26.25" customHeight="1" spans="1:10">
      <c r="A26" s="19" t="s">
        <v>47</v>
      </c>
      <c r="B26" s="20" t="s">
        <v>48</v>
      </c>
      <c r="C26" s="19">
        <v>5.2</v>
      </c>
      <c r="D26" s="21" t="s">
        <v>49</v>
      </c>
      <c r="E26" s="19">
        <v>4.1</v>
      </c>
      <c r="F26" s="22" t="s">
        <v>50</v>
      </c>
      <c r="G26" s="19"/>
      <c r="H26" s="19"/>
      <c r="I26" s="19"/>
      <c r="J26" s="19"/>
    </row>
    <row r="27" ht="21" customHeight="1" spans="1:10">
      <c r="A27" s="19"/>
      <c r="B27" s="20" t="s">
        <v>51</v>
      </c>
      <c r="C27" s="19">
        <v>3.7</v>
      </c>
      <c r="D27" s="21" t="s">
        <v>52</v>
      </c>
      <c r="E27" s="19">
        <v>2.7</v>
      </c>
      <c r="F27" s="22" t="s">
        <v>53</v>
      </c>
      <c r="G27" s="19"/>
      <c r="H27" s="19"/>
      <c r="I27" s="19"/>
      <c r="J27" s="19"/>
    </row>
    <row r="28" ht="21" customHeight="1" spans="1:10">
      <c r="A28" s="19"/>
      <c r="B28" s="23" t="s">
        <v>54</v>
      </c>
      <c r="C28" s="19">
        <v>2.05</v>
      </c>
      <c r="D28" s="21" t="s">
        <v>55</v>
      </c>
      <c r="E28" s="19">
        <v>1.54</v>
      </c>
      <c r="F28" s="22" t="s">
        <v>56</v>
      </c>
      <c r="G28" s="19"/>
      <c r="H28" s="19"/>
      <c r="I28" s="19"/>
      <c r="J28" s="19"/>
    </row>
    <row r="29" ht="21" customHeight="1" spans="1:10">
      <c r="A29" s="19"/>
      <c r="B29" s="20" t="s">
        <v>57</v>
      </c>
      <c r="C29" s="19">
        <v>0.7</v>
      </c>
      <c r="D29" s="24"/>
      <c r="E29" s="19"/>
      <c r="F29" s="22" t="s">
        <v>58</v>
      </c>
      <c r="G29" s="19"/>
      <c r="H29" s="19"/>
      <c r="I29" s="19"/>
      <c r="J29" s="19"/>
    </row>
    <row r="30" ht="21" customHeight="1" spans="1:10">
      <c r="A30" s="19"/>
      <c r="B30" s="20" t="s">
        <v>59</v>
      </c>
      <c r="C30" s="19">
        <v>3</v>
      </c>
      <c r="D30" s="24"/>
      <c r="E30" s="19"/>
      <c r="F30" s="25"/>
      <c r="G30" s="19"/>
      <c r="H30" s="19"/>
      <c r="I30" s="19"/>
      <c r="J30" s="19"/>
    </row>
    <row r="31" ht="21" customHeight="1" spans="1:10">
      <c r="A31" s="19"/>
      <c r="B31" s="20" t="s">
        <v>60</v>
      </c>
      <c r="C31" s="19">
        <v>3.5</v>
      </c>
      <c r="D31" s="24"/>
      <c r="E31" s="19"/>
      <c r="F31" s="25"/>
      <c r="G31" s="19"/>
      <c r="H31" s="19"/>
      <c r="I31" s="19"/>
      <c r="J31" s="19"/>
    </row>
    <row r="32" ht="21" customHeight="1" spans="1:10">
      <c r="A32" s="19"/>
      <c r="B32" s="20" t="s">
        <v>61</v>
      </c>
      <c r="C32" s="19">
        <v>6.3</v>
      </c>
      <c r="D32" s="24"/>
      <c r="E32" s="19"/>
      <c r="F32" s="26"/>
      <c r="G32" s="19"/>
      <c r="H32" s="19"/>
      <c r="I32" s="19"/>
      <c r="J32" s="19"/>
    </row>
    <row r="33" ht="21" customHeight="1" spans="1:10">
      <c r="A33" s="19"/>
      <c r="B33" s="20" t="s">
        <v>62</v>
      </c>
      <c r="C33" s="19">
        <v>3.68</v>
      </c>
      <c r="D33" s="24"/>
      <c r="E33" s="19"/>
      <c r="F33" s="25"/>
      <c r="G33" s="19"/>
      <c r="H33" s="19"/>
      <c r="I33" s="19"/>
      <c r="J33" s="19"/>
    </row>
    <row r="34" ht="21" customHeight="1" spans="1:10">
      <c r="A34" s="19"/>
      <c r="B34" s="20" t="s">
        <v>63</v>
      </c>
      <c r="C34" s="19">
        <v>0.2</v>
      </c>
      <c r="D34" s="27"/>
      <c r="E34" s="28"/>
      <c r="F34" s="25"/>
      <c r="G34" s="19"/>
      <c r="H34" s="19"/>
      <c r="I34" s="19"/>
      <c r="J34" s="19"/>
    </row>
    <row r="35" ht="21" customHeight="1" spans="1:10">
      <c r="A35" s="19"/>
      <c r="B35" s="20" t="s">
        <v>64</v>
      </c>
      <c r="C35" s="19">
        <v>4.1</v>
      </c>
      <c r="D35" s="24"/>
      <c r="E35" s="19"/>
      <c r="F35" s="25"/>
      <c r="G35" s="19"/>
      <c r="H35" s="19"/>
      <c r="I35" s="19"/>
      <c r="J35" s="19"/>
    </row>
    <row r="36" s="1" customFormat="1" ht="21" customHeight="1" spans="1:10">
      <c r="A36" s="19"/>
      <c r="B36" s="13" t="s">
        <v>29</v>
      </c>
      <c r="C36" s="12">
        <f>SUM(C26:C35)</f>
        <v>32.43</v>
      </c>
      <c r="D36" s="29"/>
      <c r="E36" s="13">
        <f>SUM(E26:E35)</f>
        <v>8.34</v>
      </c>
      <c r="F36" s="6"/>
      <c r="G36" s="13"/>
      <c r="H36" s="13"/>
      <c r="I36" s="13"/>
      <c r="J36" s="13"/>
    </row>
    <row r="37" ht="28" customHeight="1" spans="1:10">
      <c r="A37" s="19" t="s">
        <v>65</v>
      </c>
      <c r="B37" s="19"/>
      <c r="C37" s="19"/>
      <c r="D37" s="30" t="s">
        <v>66</v>
      </c>
      <c r="E37" s="19">
        <v>2</v>
      </c>
      <c r="F37" s="31" t="s">
        <v>67</v>
      </c>
      <c r="G37" s="19"/>
      <c r="H37" s="19"/>
      <c r="I37" s="19"/>
      <c r="J37" s="19"/>
    </row>
    <row r="38" s="1" customFormat="1" ht="21" customHeight="1" spans="1:10">
      <c r="A38" s="19"/>
      <c r="B38" s="13" t="s">
        <v>29</v>
      </c>
      <c r="C38" s="13"/>
      <c r="D38" s="32"/>
      <c r="E38" s="13">
        <f>SUM(E37)</f>
        <v>2</v>
      </c>
      <c r="F38" s="6"/>
      <c r="G38" s="13"/>
      <c r="H38" s="13"/>
      <c r="I38" s="13"/>
      <c r="J38" s="13"/>
    </row>
    <row r="39" ht="21" customHeight="1" spans="1:10">
      <c r="A39" s="19" t="s">
        <v>68</v>
      </c>
      <c r="B39" s="33" t="s">
        <v>69</v>
      </c>
      <c r="C39" s="19">
        <v>3.8</v>
      </c>
      <c r="D39" s="33" t="s">
        <v>70</v>
      </c>
      <c r="E39" s="19">
        <v>1.5</v>
      </c>
      <c r="F39" s="34" t="s">
        <v>71</v>
      </c>
      <c r="G39" s="19"/>
      <c r="H39" s="19"/>
      <c r="I39" s="19"/>
      <c r="J39" s="19"/>
    </row>
    <row r="40" ht="21" customHeight="1" spans="1:10">
      <c r="A40" s="19"/>
      <c r="B40" s="33" t="s">
        <v>72</v>
      </c>
      <c r="C40" s="19">
        <v>0.2</v>
      </c>
      <c r="D40" s="33"/>
      <c r="E40" s="19"/>
      <c r="F40" s="35"/>
      <c r="G40" s="19"/>
      <c r="H40" s="19"/>
      <c r="I40" s="19"/>
      <c r="J40" s="19"/>
    </row>
    <row r="41" ht="21" customHeight="1" spans="1:10">
      <c r="A41" s="19"/>
      <c r="B41" s="33" t="s">
        <v>73</v>
      </c>
      <c r="C41" s="19">
        <v>0.5</v>
      </c>
      <c r="D41" s="19"/>
      <c r="E41" s="19"/>
      <c r="F41" s="36"/>
      <c r="G41" s="19"/>
      <c r="H41" s="19"/>
      <c r="I41" s="19"/>
      <c r="J41" s="19"/>
    </row>
    <row r="42" s="1" customFormat="1" ht="21" customHeight="1" spans="1:10">
      <c r="A42" s="19"/>
      <c r="B42" s="13" t="s">
        <v>29</v>
      </c>
      <c r="C42" s="13">
        <f>SUM(C39:C41)</f>
        <v>4.5</v>
      </c>
      <c r="D42" s="13"/>
      <c r="E42" s="13">
        <f>SUM(E39:E41)</f>
        <v>1.5</v>
      </c>
      <c r="F42" s="6"/>
      <c r="G42" s="13"/>
      <c r="H42" s="13"/>
      <c r="I42" s="13"/>
      <c r="J42" s="13"/>
    </row>
    <row r="43" ht="21" customHeight="1" spans="1:10">
      <c r="A43" s="19" t="s">
        <v>74</v>
      </c>
      <c r="B43" s="37" t="s">
        <v>54</v>
      </c>
      <c r="C43" s="19">
        <v>0.2</v>
      </c>
      <c r="D43" s="38"/>
      <c r="E43" s="19"/>
      <c r="F43" s="31" t="s">
        <v>75</v>
      </c>
      <c r="G43" s="19"/>
      <c r="H43" s="19"/>
      <c r="I43" s="19"/>
      <c r="J43" s="19"/>
    </row>
    <row r="44" ht="27.75" customHeight="1" spans="1:10">
      <c r="A44" s="19"/>
      <c r="B44" s="37" t="s">
        <v>76</v>
      </c>
      <c r="C44" s="19">
        <v>0.15</v>
      </c>
      <c r="D44" s="19"/>
      <c r="E44" s="19"/>
      <c r="F44" s="31" t="s">
        <v>77</v>
      </c>
      <c r="G44" s="19"/>
      <c r="H44" s="19"/>
      <c r="I44" s="19"/>
      <c r="J44" s="19"/>
    </row>
    <row r="45" ht="21" customHeight="1" spans="1:10">
      <c r="A45" s="19"/>
      <c r="B45" s="37" t="s">
        <v>78</v>
      </c>
      <c r="C45" s="19">
        <v>0.3</v>
      </c>
      <c r="D45" s="19"/>
      <c r="E45" s="19"/>
      <c r="F45" s="31" t="s">
        <v>79</v>
      </c>
      <c r="G45" s="19"/>
      <c r="H45" s="19"/>
      <c r="I45" s="19"/>
      <c r="J45" s="19"/>
    </row>
    <row r="46" ht="21" customHeight="1" spans="1:10">
      <c r="A46" s="19"/>
      <c r="B46" s="39"/>
      <c r="C46" s="19"/>
      <c r="D46" s="19"/>
      <c r="E46" s="19"/>
      <c r="F46" s="31" t="s">
        <v>80</v>
      </c>
      <c r="G46" s="19"/>
      <c r="H46" s="19"/>
      <c r="I46" s="19"/>
      <c r="J46" s="19"/>
    </row>
    <row r="47" ht="21" customHeight="1" spans="1:10">
      <c r="A47" s="19"/>
      <c r="B47" s="39"/>
      <c r="C47" s="19"/>
      <c r="D47" s="19"/>
      <c r="E47" s="19"/>
      <c r="F47" s="31" t="s">
        <v>81</v>
      </c>
      <c r="G47" s="19"/>
      <c r="H47" s="19"/>
      <c r="I47" s="19"/>
      <c r="J47" s="19"/>
    </row>
    <row r="48" ht="21" customHeight="1" spans="1:10">
      <c r="A48" s="19"/>
      <c r="B48" s="39"/>
      <c r="C48" s="19"/>
      <c r="D48" s="19"/>
      <c r="E48" s="19"/>
      <c r="F48" s="31" t="s">
        <v>82</v>
      </c>
      <c r="G48" s="19"/>
      <c r="H48" s="19"/>
      <c r="I48" s="19"/>
      <c r="J48" s="19"/>
    </row>
    <row r="49" ht="21" customHeight="1" spans="1:10">
      <c r="A49" s="19"/>
      <c r="B49" s="39"/>
      <c r="C49" s="19"/>
      <c r="D49" s="19"/>
      <c r="E49" s="19"/>
      <c r="F49" s="31" t="s">
        <v>83</v>
      </c>
      <c r="G49" s="19"/>
      <c r="H49" s="19"/>
      <c r="I49" s="19"/>
      <c r="J49" s="19"/>
    </row>
    <row r="50" ht="21" customHeight="1" spans="1:10">
      <c r="A50" s="19"/>
      <c r="B50" s="39"/>
      <c r="C50" s="19"/>
      <c r="D50" s="19"/>
      <c r="E50" s="19"/>
      <c r="F50" s="31" t="s">
        <v>84</v>
      </c>
      <c r="G50" s="19"/>
      <c r="H50" s="19"/>
      <c r="I50" s="19"/>
      <c r="J50" s="19"/>
    </row>
    <row r="51" s="1" customFormat="1" ht="21" customHeight="1" spans="1:10">
      <c r="A51" s="19"/>
      <c r="B51" s="13" t="s">
        <v>29</v>
      </c>
      <c r="C51" s="13">
        <f>SUM(C43:C50)</f>
        <v>0.65</v>
      </c>
      <c r="D51" s="13"/>
      <c r="E51" s="13"/>
      <c r="F51" s="6"/>
      <c r="G51" s="13"/>
      <c r="H51" s="13"/>
      <c r="I51" s="13"/>
      <c r="J51" s="13"/>
    </row>
    <row r="52" ht="21" customHeight="1" spans="1:10">
      <c r="A52" s="19" t="s">
        <v>85</v>
      </c>
      <c r="B52" s="19"/>
      <c r="C52" s="19"/>
      <c r="D52" s="40" t="s">
        <v>86</v>
      </c>
      <c r="E52" s="19">
        <v>2.24</v>
      </c>
      <c r="F52" s="41"/>
      <c r="G52" s="19"/>
      <c r="H52" s="19"/>
      <c r="I52" s="19"/>
      <c r="J52" s="19"/>
    </row>
    <row r="53" ht="21" customHeight="1" spans="1:10">
      <c r="A53" s="19"/>
      <c r="B53" s="19"/>
      <c r="C53" s="19"/>
      <c r="D53" s="40" t="s">
        <v>87</v>
      </c>
      <c r="E53" s="19">
        <v>4</v>
      </c>
      <c r="F53" s="41"/>
      <c r="G53" s="19"/>
      <c r="H53" s="19"/>
      <c r="I53" s="19"/>
      <c r="J53" s="19"/>
    </row>
    <row r="54" ht="21" customHeight="1" spans="1:10">
      <c r="A54" s="19"/>
      <c r="B54" s="19"/>
      <c r="C54" s="19"/>
      <c r="D54" s="40" t="s">
        <v>88</v>
      </c>
      <c r="E54" s="19">
        <v>5</v>
      </c>
      <c r="F54" s="36"/>
      <c r="G54" s="19"/>
      <c r="H54" s="19"/>
      <c r="I54" s="19"/>
      <c r="J54" s="19"/>
    </row>
    <row r="55" ht="21" customHeight="1" spans="1:10">
      <c r="A55" s="19"/>
      <c r="B55" s="19"/>
      <c r="C55" s="19"/>
      <c r="D55" s="40" t="s">
        <v>89</v>
      </c>
      <c r="E55" s="19">
        <v>2.94</v>
      </c>
      <c r="F55" s="36"/>
      <c r="G55" s="19"/>
      <c r="H55" s="19"/>
      <c r="I55" s="19"/>
      <c r="J55" s="19"/>
    </row>
    <row r="56" s="1" customFormat="1" ht="21" customHeight="1" spans="1:10">
      <c r="A56" s="19"/>
      <c r="B56" s="13" t="s">
        <v>29</v>
      </c>
      <c r="C56" s="13"/>
      <c r="D56" s="13"/>
      <c r="E56" s="13">
        <f>SUM(E52:E55)</f>
        <v>14.18</v>
      </c>
      <c r="F56" s="6"/>
      <c r="G56" s="13"/>
      <c r="H56" s="13"/>
      <c r="I56" s="13"/>
      <c r="J56" s="13"/>
    </row>
    <row r="57" ht="21" customHeight="1" spans="1:10">
      <c r="A57" s="13" t="s">
        <v>90</v>
      </c>
      <c r="B57" s="19"/>
      <c r="C57" s="13">
        <f>C17+C20+C22+C25+C36+C38+C42+C51+C56</f>
        <v>62.1</v>
      </c>
      <c r="D57" s="13"/>
      <c r="E57" s="13">
        <f t="shared" ref="E57" si="0">E17+E20+E22+E25+E36+E38+E42+E51+E56</f>
        <v>36.02</v>
      </c>
      <c r="F57" s="36"/>
      <c r="G57" s="19"/>
      <c r="H57" s="19"/>
      <c r="I57" s="19"/>
      <c r="J57" s="19"/>
    </row>
  </sheetData>
  <mergeCells count="18">
    <mergeCell ref="A2:J2"/>
    <mergeCell ref="B3:C3"/>
    <mergeCell ref="D3:E3"/>
    <mergeCell ref="A3:A4"/>
    <mergeCell ref="A5:A17"/>
    <mergeCell ref="A18:A20"/>
    <mergeCell ref="A21:A22"/>
    <mergeCell ref="A23:A25"/>
    <mergeCell ref="A26:A36"/>
    <mergeCell ref="A37:A38"/>
    <mergeCell ref="A39:A42"/>
    <mergeCell ref="A43:A51"/>
    <mergeCell ref="A52:A56"/>
    <mergeCell ref="F3:F4"/>
    <mergeCell ref="G3:G4"/>
    <mergeCell ref="H3:H4"/>
    <mergeCell ref="I3:I4"/>
    <mergeCell ref="J3:J4"/>
  </mergeCells>
  <printOptions horizontalCentered="1"/>
  <pageMargins left="0.472222222222222" right="0.472222222222222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2006-09-13T11:21:00Z</dcterms:created>
  <dcterms:modified xsi:type="dcterms:W3CDTF">2015-10-19T01:29:15Z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