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2" r:id="rId1"/>
    <sheet name="Sheet1" sheetId="3" r:id="rId2"/>
  </sheets>
  <definedNames>
    <definedName name="_xlnm.Print_Area" localSheetId="0">Sheet2!$A$1:$J$15</definedName>
  </definedNames>
  <calcPr calcId="144525"/>
</workbook>
</file>

<file path=xl/sharedStrings.xml><?xml version="1.0" encoding="utf-8"?>
<sst xmlns="http://schemas.openxmlformats.org/spreadsheetml/2006/main" count="60">
  <si>
    <t>2017年常州市金坛区耕地轮作休耕制度试点项目补贴（汇总）</t>
  </si>
  <si>
    <t>乡镇</t>
  </si>
  <si>
    <t>实施主体</t>
  </si>
  <si>
    <t>负责人</t>
  </si>
  <si>
    <t>休耕方式</t>
  </si>
  <si>
    <t>耕地所在村组</t>
  </si>
  <si>
    <t>申报实施轮作休耕面积（亩）</t>
  </si>
  <si>
    <t>实际核查实施面积（亩）</t>
  </si>
  <si>
    <t>补贴标准    （元/亩）</t>
  </si>
  <si>
    <t>补贴金额（元）</t>
  </si>
  <si>
    <t>备注</t>
  </si>
  <si>
    <t>指前</t>
  </si>
  <si>
    <t>常州市金坛江南春米业有限公司</t>
  </si>
  <si>
    <t>单爱娟</t>
  </si>
  <si>
    <t>轮作换茬</t>
  </si>
  <si>
    <t>东浦村</t>
  </si>
  <si>
    <t>常州市金坛区指前镇芦溪村村民委员会</t>
  </si>
  <si>
    <t>周青松</t>
  </si>
  <si>
    <t>深耕晒垡</t>
  </si>
  <si>
    <t>东周、高家圩、后塘、董家</t>
  </si>
  <si>
    <t>常州市金坛区指前镇丰产村村民委员会</t>
  </si>
  <si>
    <t>胡国华</t>
  </si>
  <si>
    <t>桥东村</t>
  </si>
  <si>
    <t>朱林</t>
  </si>
  <si>
    <t>常州市金坛唐丰农机稻米专业合作社</t>
  </si>
  <si>
    <t>丁沧宇</t>
  </si>
  <si>
    <t>唐王村</t>
  </si>
  <si>
    <t>常州市金坛区朱林镇黄金村农地股份专业合作社</t>
  </si>
  <si>
    <t>王  娟</t>
  </si>
  <si>
    <t>轮作换茬、休耕培肥</t>
  </si>
  <si>
    <t>黄金村</t>
  </si>
  <si>
    <r>
      <rPr>
        <b/>
        <sz val="10"/>
        <rFont val="仿宋"/>
        <charset val="134"/>
      </rPr>
      <t>1493</t>
    </r>
    <r>
      <rPr>
        <b/>
        <sz val="9"/>
        <rFont val="仿宋"/>
        <charset val="134"/>
      </rPr>
      <t>(轮作换茬400亩，休耕培肥1093亩）</t>
    </r>
  </si>
  <si>
    <r>
      <rPr>
        <b/>
        <sz val="10"/>
        <rFont val="仿宋"/>
        <charset val="134"/>
      </rPr>
      <t>1504.4</t>
    </r>
    <r>
      <rPr>
        <b/>
        <sz val="9"/>
        <rFont val="仿宋"/>
        <charset val="134"/>
      </rPr>
      <t>（轮作换茬401.3亩，休耕培肥1103.1亩）</t>
    </r>
  </si>
  <si>
    <t>196.41/196.41</t>
  </si>
  <si>
    <t>薛埠</t>
  </si>
  <si>
    <t>常州市金坛区薛埠镇茅东村 赵元</t>
  </si>
  <si>
    <t>赵  元</t>
  </si>
  <si>
    <t>茅东村3组</t>
  </si>
  <si>
    <t>常州市金坛下杖农机专业合作社</t>
  </si>
  <si>
    <t>卞国珍</t>
  </si>
  <si>
    <t>深耕晒垡、休耕培肥</t>
  </si>
  <si>
    <t>下杖村</t>
  </si>
  <si>
    <r>
      <rPr>
        <b/>
        <sz val="10"/>
        <rFont val="仿宋"/>
        <charset val="134"/>
      </rPr>
      <t>837</t>
    </r>
    <r>
      <rPr>
        <b/>
        <sz val="9"/>
        <rFont val="仿宋"/>
        <charset val="134"/>
      </rPr>
      <t>（深耕晒垡517亩，休耕培肥320亩）</t>
    </r>
  </si>
  <si>
    <r>
      <rPr>
        <b/>
        <sz val="10"/>
        <rFont val="仿宋"/>
        <charset val="134"/>
      </rPr>
      <t>837</t>
    </r>
    <r>
      <rPr>
        <b/>
        <sz val="9"/>
        <rFont val="仿宋"/>
        <charset val="134"/>
      </rPr>
      <t>（深耕晒垡509.6亩，休耕培肥327.4亩）</t>
    </r>
  </si>
  <si>
    <t>196.41/143.71</t>
  </si>
  <si>
    <t>常州后稷农业发展有限公司</t>
  </si>
  <si>
    <t>李粉林</t>
  </si>
  <si>
    <t>上阮村</t>
  </si>
  <si>
    <t>常州市金坛倪巷农机服务专业合作社</t>
  </si>
  <si>
    <t>王海祥</t>
  </si>
  <si>
    <t>倪巷村、王巷村</t>
  </si>
  <si>
    <t>常州市金坛区薛埠镇罗村村 武志明</t>
  </si>
  <si>
    <t>武志明</t>
  </si>
  <si>
    <t>罗村村、长山村、山蓬村、上阮村</t>
  </si>
  <si>
    <t>常州金坛鑫田农业科技有限公司</t>
  </si>
  <si>
    <t>王金保</t>
  </si>
  <si>
    <t>上阮村、山蓬村</t>
  </si>
  <si>
    <t>合计</t>
  </si>
  <si>
    <t>－</t>
  </si>
  <si>
    <t>注：轮作换茬、休耕培肥方式补贴标准一致，即196.41元/亩。深耕晒垡方式补贴标准为143.71元/亩。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</si>
</sst>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方正小标宋简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sz val="11"/>
      <name val="SimSun"/>
      <charset val="134"/>
    </font>
    <font>
      <b/>
      <sz val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7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="130" zoomScaleNormal="145" zoomScaleSheetLayoutView="130" workbookViewId="0">
      <selection activeCell="I14" sqref="I14"/>
    </sheetView>
  </sheetViews>
  <sheetFormatPr defaultColWidth="8.8" defaultRowHeight="33" customHeight="1"/>
  <cols>
    <col min="1" max="1" width="4.8" style="3" customWidth="1"/>
    <col min="2" max="2" width="19.3166666666667" style="3" customWidth="1"/>
    <col min="3" max="3" width="7.875" style="3" customWidth="1"/>
    <col min="4" max="4" width="10.2833333333333" style="3" customWidth="1"/>
    <col min="5" max="5" width="15.6666666666667" style="3" customWidth="1"/>
    <col min="6" max="6" width="17.875" style="3" customWidth="1"/>
    <col min="7" max="7" width="14.4166666666667" style="3" customWidth="1"/>
    <col min="8" max="8" width="13.55" style="3" customWidth="1"/>
    <col min="9" max="9" width="11.525" style="3" customWidth="1"/>
    <col min="10" max="10" width="6.63333333333333" style="3" customWidth="1"/>
    <col min="11" max="16384" width="8.8" style="3"/>
  </cols>
  <sheetData>
    <row r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5" customHeight="1" spans="1:10">
      <c r="A3" s="7" t="s">
        <v>11</v>
      </c>
      <c r="B3" s="8" t="s">
        <v>12</v>
      </c>
      <c r="C3" s="8" t="s">
        <v>13</v>
      </c>
      <c r="D3" s="8" t="s">
        <v>14</v>
      </c>
      <c r="E3" s="9" t="s">
        <v>15</v>
      </c>
      <c r="F3" s="9">
        <v>1000</v>
      </c>
      <c r="G3" s="10">
        <v>1001.6</v>
      </c>
      <c r="H3" s="11">
        <v>196.40902</v>
      </c>
      <c r="I3" s="11">
        <f t="shared" ref="I3:I6" si="0">G3*H3</f>
        <v>196723.274432</v>
      </c>
      <c r="J3" s="9"/>
    </row>
    <row r="4" s="2" customFormat="1" ht="25" customHeight="1" spans="1:10">
      <c r="A4" s="12"/>
      <c r="B4" s="8" t="s">
        <v>16</v>
      </c>
      <c r="C4" s="8" t="s">
        <v>17</v>
      </c>
      <c r="D4" s="8" t="s">
        <v>18</v>
      </c>
      <c r="E4" s="8" t="s">
        <v>19</v>
      </c>
      <c r="F4" s="9">
        <v>500</v>
      </c>
      <c r="G4" s="10">
        <v>250</v>
      </c>
      <c r="H4" s="13">
        <v>143.70974</v>
      </c>
      <c r="I4" s="11">
        <f t="shared" si="0"/>
        <v>35927.435</v>
      </c>
      <c r="J4" s="9"/>
    </row>
    <row r="5" s="2" customFormat="1" ht="25" customHeight="1" spans="1:10">
      <c r="A5" s="14"/>
      <c r="B5" s="8" t="s">
        <v>20</v>
      </c>
      <c r="C5" s="8" t="s">
        <v>21</v>
      </c>
      <c r="D5" s="8" t="s">
        <v>18</v>
      </c>
      <c r="E5" s="8" t="s">
        <v>22</v>
      </c>
      <c r="F5" s="9">
        <v>450</v>
      </c>
      <c r="G5" s="10">
        <v>400.3</v>
      </c>
      <c r="H5" s="13">
        <v>143.70974</v>
      </c>
      <c r="I5" s="11">
        <f t="shared" si="0"/>
        <v>57527.008922</v>
      </c>
      <c r="J5" s="9"/>
    </row>
    <row r="6" s="2" customFormat="1" ht="25" customHeight="1" spans="1:10">
      <c r="A6" s="12" t="s">
        <v>23</v>
      </c>
      <c r="B6" s="8" t="s">
        <v>24</v>
      </c>
      <c r="C6" s="8" t="s">
        <v>25</v>
      </c>
      <c r="D6" s="8" t="s">
        <v>14</v>
      </c>
      <c r="E6" s="8" t="s">
        <v>26</v>
      </c>
      <c r="F6" s="8">
        <v>2450</v>
      </c>
      <c r="G6" s="15">
        <v>2426.5</v>
      </c>
      <c r="H6" s="11">
        <v>196.40902</v>
      </c>
      <c r="I6" s="11">
        <f t="shared" si="0"/>
        <v>476586.48703</v>
      </c>
      <c r="J6" s="9"/>
    </row>
    <row r="7" s="2" customFormat="1" ht="36" customHeight="1" spans="1:10">
      <c r="A7" s="14"/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15" t="s">
        <v>32</v>
      </c>
      <c r="H7" s="11" t="s">
        <v>33</v>
      </c>
      <c r="I7" s="11">
        <v>295477.79</v>
      </c>
      <c r="J7" s="9"/>
    </row>
    <row r="8" s="2" customFormat="1" ht="25" customHeight="1" spans="1:10">
      <c r="A8" s="12" t="s">
        <v>34</v>
      </c>
      <c r="B8" s="8" t="s">
        <v>35</v>
      </c>
      <c r="C8" s="8" t="s">
        <v>36</v>
      </c>
      <c r="D8" s="8" t="s">
        <v>14</v>
      </c>
      <c r="E8" s="8" t="s">
        <v>37</v>
      </c>
      <c r="F8" s="8">
        <v>100</v>
      </c>
      <c r="G8" s="15">
        <v>100</v>
      </c>
      <c r="H8" s="11">
        <v>196.40902</v>
      </c>
      <c r="I8" s="11">
        <f t="shared" ref="I7:I13" si="1">G8*H8</f>
        <v>19640.902</v>
      </c>
      <c r="J8" s="9"/>
    </row>
    <row r="9" s="2" customFormat="1" ht="38" customHeight="1" spans="1:10">
      <c r="A9" s="12"/>
      <c r="B9" s="8" t="s">
        <v>38</v>
      </c>
      <c r="C9" s="8" t="s">
        <v>39</v>
      </c>
      <c r="D9" s="8" t="s">
        <v>40</v>
      </c>
      <c r="E9" s="8" t="s">
        <v>41</v>
      </c>
      <c r="F9" s="8" t="s">
        <v>42</v>
      </c>
      <c r="G9" s="15" t="s">
        <v>43</v>
      </c>
      <c r="H9" s="11" t="s">
        <v>44</v>
      </c>
      <c r="I9" s="11">
        <v>137538.796652</v>
      </c>
      <c r="J9" s="9"/>
    </row>
    <row r="10" s="2" customFormat="1" ht="26" customHeight="1" spans="1:10">
      <c r="A10" s="12"/>
      <c r="B10" s="8" t="s">
        <v>45</v>
      </c>
      <c r="C10" s="8" t="s">
        <v>46</v>
      </c>
      <c r="D10" s="8" t="s">
        <v>14</v>
      </c>
      <c r="E10" s="8" t="s">
        <v>47</v>
      </c>
      <c r="F10" s="8">
        <v>960</v>
      </c>
      <c r="G10" s="15">
        <v>1101.8</v>
      </c>
      <c r="H10" s="11">
        <v>196.40902</v>
      </c>
      <c r="I10" s="11">
        <f>G10*H10</f>
        <v>216403.458236</v>
      </c>
      <c r="J10" s="9"/>
    </row>
    <row r="11" s="2" customFormat="1" ht="25" customHeight="1" spans="1:10">
      <c r="A11" s="12"/>
      <c r="B11" s="8" t="s">
        <v>48</v>
      </c>
      <c r="C11" s="8" t="s">
        <v>49</v>
      </c>
      <c r="D11" s="8" t="s">
        <v>18</v>
      </c>
      <c r="E11" s="8" t="s">
        <v>50</v>
      </c>
      <c r="F11" s="8">
        <v>300</v>
      </c>
      <c r="G11" s="15">
        <v>262</v>
      </c>
      <c r="H11" s="13">
        <v>143.70974</v>
      </c>
      <c r="I11" s="11">
        <f t="shared" si="1"/>
        <v>37651.95188</v>
      </c>
      <c r="J11" s="9"/>
    </row>
    <row r="12" s="2" customFormat="1" ht="25" customHeight="1" spans="1:10">
      <c r="A12" s="12"/>
      <c r="B12" s="8" t="s">
        <v>51</v>
      </c>
      <c r="C12" s="8" t="s">
        <v>52</v>
      </c>
      <c r="D12" s="8" t="s">
        <v>18</v>
      </c>
      <c r="E12" s="8" t="s">
        <v>53</v>
      </c>
      <c r="F12" s="8">
        <v>1760</v>
      </c>
      <c r="G12" s="15">
        <v>1759.2</v>
      </c>
      <c r="H12" s="13">
        <v>143.70974</v>
      </c>
      <c r="I12" s="11">
        <f t="shared" si="1"/>
        <v>252814.174608</v>
      </c>
      <c r="J12" s="9"/>
    </row>
    <row r="13" s="2" customFormat="1" ht="25" customHeight="1" spans="1:10">
      <c r="A13" s="14"/>
      <c r="B13" s="8" t="s">
        <v>54</v>
      </c>
      <c r="C13" s="8" t="s">
        <v>55</v>
      </c>
      <c r="D13" s="8" t="s">
        <v>18</v>
      </c>
      <c r="E13" s="8" t="s">
        <v>56</v>
      </c>
      <c r="F13" s="8">
        <v>512</v>
      </c>
      <c r="G13" s="15">
        <v>512.9</v>
      </c>
      <c r="H13" s="13">
        <v>143.70974</v>
      </c>
      <c r="I13" s="11">
        <f t="shared" si="1"/>
        <v>73708.725646</v>
      </c>
      <c r="J13" s="9"/>
    </row>
    <row r="14" s="2" customFormat="1" ht="25" customHeight="1" spans="1:10">
      <c r="A14" s="8" t="s">
        <v>57</v>
      </c>
      <c r="B14" s="16" t="s">
        <v>58</v>
      </c>
      <c r="C14" s="16" t="s">
        <v>58</v>
      </c>
      <c r="D14" s="16" t="s">
        <v>58</v>
      </c>
      <c r="E14" s="16" t="s">
        <v>58</v>
      </c>
      <c r="F14" s="8">
        <v>10362</v>
      </c>
      <c r="G14" s="8">
        <v>10155.7</v>
      </c>
      <c r="H14" s="16" t="s">
        <v>58</v>
      </c>
      <c r="I14" s="11">
        <f>SUM(I3:I13)</f>
        <v>1800000.004406</v>
      </c>
      <c r="J14" s="9"/>
    </row>
    <row r="15" s="2" customFormat="1" ht="25" customHeight="1" spans="1:10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9"/>
    </row>
  </sheetData>
  <mergeCells count="5">
    <mergeCell ref="A1:J1"/>
    <mergeCell ref="A15:J15"/>
    <mergeCell ref="A3:A5"/>
    <mergeCell ref="A6:A7"/>
    <mergeCell ref="A8:A1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魏广彬</dc:creator>
  <cp:lastModifiedBy>ミKayoヅ</cp:lastModifiedBy>
  <dcterms:created xsi:type="dcterms:W3CDTF">2017-08-23T01:20:00Z</dcterms:created>
  <dcterms:modified xsi:type="dcterms:W3CDTF">2018-06-27T02:45:24Z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