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<sst xmlns="http://schemas.openxmlformats.org/spreadsheetml/2006/main" count="46" uniqueCount="45">
  <si>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常州市金坛区2023年稻谷流通环节补贴初审公示表</t>
  </si>
  <si>
    <t>序号</t>
  </si>
  <si>
    <t>企业名称</t>
  </si>
  <si>
    <t>地址</t>
  </si>
  <si>
    <t>法定代表人姓名</t>
  </si>
  <si>
    <t>稻谷订单收购期末库存数量（吨）</t>
  </si>
  <si>
    <t>补贴标准（元/吨）</t>
  </si>
  <si>
    <t>补贴金额小计（元）</t>
  </si>
  <si>
    <t>参展次数（次）</t>
  </si>
  <si>
    <t>补贴标准（元/次）</t>
  </si>
  <si>
    <t>补贴金额合计（元）</t>
  </si>
  <si>
    <t>常州市金坛金阳湖粮油有限公司</t>
  </si>
  <si>
    <t>常州市金坛区金城镇后阳集镇后阳街49号</t>
  </si>
  <si>
    <t>徐国富</t>
  </si>
  <si>
    <t>常州金坛江南制粉有限公司</t>
  </si>
  <si>
    <t>常州市金坛区直溪镇南大街29号</t>
  </si>
  <si>
    <t>严俊</t>
  </si>
  <si>
    <t>常州市金坛区利丰粮油购销有限公司</t>
  </si>
  <si>
    <t>常州市金坛区薛埠镇罗村集镇罗村东街11号</t>
  </si>
  <si>
    <t>夏明生</t>
  </si>
  <si>
    <t>江苏江南春米业有限公司</t>
  </si>
  <si>
    <t>常州市金坛区北环西路129号</t>
  </si>
  <si>
    <t>单爱娟</t>
  </si>
  <si>
    <t>常州市晨泰粮油购销有限公司</t>
  </si>
  <si>
    <t>常州市金坛区朱林镇华林路33号</t>
  </si>
  <si>
    <t>张志初</t>
  </si>
  <si>
    <t>常州市金坛茅山制粉有限公司</t>
  </si>
  <si>
    <t>常州市金坛区洮西集镇新河北路</t>
  </si>
  <si>
    <t>华静</t>
  </si>
  <si>
    <t>常州市金坛唐王粮油加工厂</t>
  </si>
  <si>
    <t>常州市金坛区唐王集镇38号</t>
  </si>
  <si>
    <t>杨拥军</t>
  </si>
  <si>
    <t>常州市金坛区源泉农业科技发展有限公司</t>
  </si>
  <si>
    <t>常州市金坛区指前解放村委张家棚128号</t>
  </si>
  <si>
    <t>胡龙海</t>
  </si>
  <si>
    <t>常州恒成粮油有限公司</t>
  </si>
  <si>
    <t>常州市金坛区直溪镇杨家舍村委十字沟98号</t>
  </si>
  <si>
    <t>成于斌</t>
  </si>
  <si>
    <t>常州苏之裕农业科技有限公司</t>
  </si>
  <si>
    <t>常州市金坛区薛埠镇盘古路60号</t>
  </si>
  <si>
    <t>徐婉萍</t>
  </si>
  <si>
    <t>常州苏标农业发展有限公司</t>
  </si>
  <si>
    <t>常州市金坛区指前镇社头村委洪幕村188号</t>
  </si>
  <si>
    <t>杨火林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</si>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</sst>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G4" sqref="G4"/>
    </sheetView>
  </sheetViews>
  <sheetFormatPr defaultColWidth="9" defaultRowHeight="14.4"/>
  <cols>
    <col min="1" max="1" width="6.37962962962963" style="2" customWidth="1"/>
    <col min="2" max="3" width="31.75" customWidth="1"/>
    <col min="4" max="4" width="16.75" customWidth="1"/>
    <col min="5" max="5" width="16.6296296296296" style="2" customWidth="1"/>
    <col min="6" max="6" width="11.5" style="2" customWidth="1"/>
    <col min="7" max="7" width="15" style="2" customWidth="1"/>
    <col min="8" max="8" width="12.75" style="2" customWidth="1"/>
    <col min="9" max="9" width="11.6296296296296" style="2" customWidth="1"/>
    <col min="10" max="10" width="15.25" customWidth="1"/>
    <col min="11" max="11" width="14.3796296296296" customWidth="1"/>
  </cols>
  <sheetData>
    <row r="1" ht="42.7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:10">
      <c r="A2" s="4"/>
      <c r="B2" s="4"/>
      <c r="C2" s="4"/>
      <c r="D2" s="4"/>
      <c r="E2" s="5"/>
      <c r="F2" s="5"/>
      <c r="G2" s="5"/>
      <c r="H2" s="5"/>
      <c r="I2" s="5"/>
      <c r="J2" s="5"/>
    </row>
    <row r="3" ht="51.75" customHeight="1" spans="1:11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7</v>
      </c>
      <c r="K3" s="17" t="s">
        <v>10</v>
      </c>
    </row>
    <row r="4" ht="30" customHeight="1" spans="1:11">
      <c r="A4" s="6">
        <v>1</v>
      </c>
      <c r="B4" s="8" t="s">
        <v>11</v>
      </c>
      <c r="C4" s="9" t="s">
        <v>12</v>
      </c>
      <c r="D4" s="8" t="s">
        <v>13</v>
      </c>
      <c r="E4" s="8">
        <v>2531</v>
      </c>
      <c r="F4" s="8">
        <v>34</v>
      </c>
      <c r="G4" s="8">
        <f>E4*F4</f>
        <v>86054</v>
      </c>
      <c r="H4" s="8"/>
      <c r="I4" s="6"/>
      <c r="J4" s="18"/>
      <c r="K4" s="18">
        <f>G4+J4</f>
        <v>86054</v>
      </c>
    </row>
    <row r="5" s="1" customFormat="1" ht="30" customHeight="1" spans="1:11">
      <c r="A5" s="10">
        <v>2</v>
      </c>
      <c r="B5" s="11" t="s">
        <v>14</v>
      </c>
      <c r="C5" s="12" t="s">
        <v>15</v>
      </c>
      <c r="D5" s="11" t="s">
        <v>16</v>
      </c>
      <c r="E5" s="8">
        <v>7525</v>
      </c>
      <c r="F5" s="8">
        <v>34</v>
      </c>
      <c r="G5" s="8">
        <f t="shared" ref="G5:G14" si="0">E5*F5</f>
        <v>255850</v>
      </c>
      <c r="H5" s="8">
        <v>2</v>
      </c>
      <c r="I5" s="6">
        <v>15000</v>
      </c>
      <c r="J5" s="18">
        <v>30000</v>
      </c>
      <c r="K5" s="18">
        <f t="shared" ref="K5:K14" si="1">G5+J5</f>
        <v>285850</v>
      </c>
    </row>
    <row r="6" ht="30" customHeight="1" spans="1:11">
      <c r="A6" s="6">
        <v>3</v>
      </c>
      <c r="B6" s="8" t="s">
        <v>17</v>
      </c>
      <c r="C6" s="9" t="s">
        <v>18</v>
      </c>
      <c r="D6" s="8" t="s">
        <v>19</v>
      </c>
      <c r="E6" s="8">
        <v>4762</v>
      </c>
      <c r="F6" s="8">
        <v>34</v>
      </c>
      <c r="G6" s="8">
        <f t="shared" si="0"/>
        <v>161908</v>
      </c>
      <c r="H6" s="8"/>
      <c r="I6" s="6"/>
      <c r="J6" s="18"/>
      <c r="K6" s="18">
        <f t="shared" si="1"/>
        <v>161908</v>
      </c>
    </row>
    <row r="7" s="1" customFormat="1" ht="30" customHeight="1" spans="1:11">
      <c r="A7" s="10">
        <v>4</v>
      </c>
      <c r="B7" s="11" t="s">
        <v>20</v>
      </c>
      <c r="C7" s="12" t="s">
        <v>21</v>
      </c>
      <c r="D7" s="11" t="s">
        <v>22</v>
      </c>
      <c r="E7" s="8">
        <v>1445</v>
      </c>
      <c r="F7" s="8">
        <v>34</v>
      </c>
      <c r="G7" s="8">
        <f t="shared" si="0"/>
        <v>49130</v>
      </c>
      <c r="H7" s="8">
        <v>1</v>
      </c>
      <c r="I7" s="6">
        <v>15000</v>
      </c>
      <c r="J7" s="18">
        <v>15000</v>
      </c>
      <c r="K7" s="18">
        <f t="shared" si="1"/>
        <v>64130</v>
      </c>
    </row>
    <row r="8" ht="30" customHeight="1" spans="1:11">
      <c r="A8" s="6">
        <v>5</v>
      </c>
      <c r="B8" s="8" t="s">
        <v>23</v>
      </c>
      <c r="C8" s="9" t="s">
        <v>24</v>
      </c>
      <c r="D8" s="8" t="s">
        <v>25</v>
      </c>
      <c r="E8" s="8">
        <v>4917</v>
      </c>
      <c r="F8" s="8">
        <v>34</v>
      </c>
      <c r="G8" s="8">
        <f t="shared" si="0"/>
        <v>167178</v>
      </c>
      <c r="H8" s="8"/>
      <c r="I8" s="6"/>
      <c r="J8" s="18"/>
      <c r="K8" s="18">
        <f t="shared" si="1"/>
        <v>167178</v>
      </c>
    </row>
    <row r="9" ht="30" customHeight="1" spans="1:11">
      <c r="A9" s="6">
        <v>6</v>
      </c>
      <c r="B9" s="8" t="s">
        <v>26</v>
      </c>
      <c r="C9" s="9" t="s">
        <v>27</v>
      </c>
      <c r="D9" s="8" t="s">
        <v>28</v>
      </c>
      <c r="E9" s="8">
        <v>4660</v>
      </c>
      <c r="F9" s="8">
        <v>34</v>
      </c>
      <c r="G9" s="8">
        <f t="shared" si="0"/>
        <v>158440</v>
      </c>
      <c r="H9" s="8"/>
      <c r="I9" s="6"/>
      <c r="J9" s="18"/>
      <c r="K9" s="18">
        <f t="shared" si="1"/>
        <v>158440</v>
      </c>
    </row>
    <row r="10" ht="30" customHeight="1" spans="1:11">
      <c r="A10" s="6">
        <v>7</v>
      </c>
      <c r="B10" s="8" t="s">
        <v>29</v>
      </c>
      <c r="C10" s="9" t="s">
        <v>30</v>
      </c>
      <c r="D10" s="8" t="s">
        <v>31</v>
      </c>
      <c r="E10" s="8">
        <v>1739</v>
      </c>
      <c r="F10" s="8">
        <v>34</v>
      </c>
      <c r="G10" s="8">
        <f t="shared" si="0"/>
        <v>59126</v>
      </c>
      <c r="H10" s="8"/>
      <c r="I10" s="6"/>
      <c r="J10" s="18"/>
      <c r="K10" s="18">
        <f t="shared" si="1"/>
        <v>59126</v>
      </c>
    </row>
    <row r="11" ht="30" customHeight="1" spans="1:11">
      <c r="A11" s="6">
        <v>8</v>
      </c>
      <c r="B11" s="8" t="s">
        <v>32</v>
      </c>
      <c r="C11" s="9" t="s">
        <v>33</v>
      </c>
      <c r="D11" s="8" t="s">
        <v>34</v>
      </c>
      <c r="E11" s="8">
        <v>300</v>
      </c>
      <c r="F11" s="8">
        <v>34</v>
      </c>
      <c r="G11" s="8">
        <f t="shared" si="0"/>
        <v>10200</v>
      </c>
      <c r="H11" s="8"/>
      <c r="I11" s="6"/>
      <c r="J11" s="18"/>
      <c r="K11" s="18">
        <f t="shared" si="1"/>
        <v>10200</v>
      </c>
    </row>
    <row r="12" ht="30" customHeight="1" spans="1:11">
      <c r="A12" s="6">
        <v>9</v>
      </c>
      <c r="B12" s="8" t="s">
        <v>35</v>
      </c>
      <c r="C12" s="9" t="s">
        <v>36</v>
      </c>
      <c r="D12" s="8" t="s">
        <v>37</v>
      </c>
      <c r="E12" s="8">
        <v>494</v>
      </c>
      <c r="F12" s="8">
        <v>34</v>
      </c>
      <c r="G12" s="8">
        <f t="shared" si="0"/>
        <v>16796</v>
      </c>
      <c r="H12" s="8"/>
      <c r="I12" s="6"/>
      <c r="J12" s="18"/>
      <c r="K12" s="18">
        <f t="shared" si="1"/>
        <v>16796</v>
      </c>
    </row>
    <row r="13" ht="30" customHeight="1" spans="1:11">
      <c r="A13" s="6">
        <v>10</v>
      </c>
      <c r="B13" s="8" t="s">
        <v>38</v>
      </c>
      <c r="C13" s="9" t="s">
        <v>39</v>
      </c>
      <c r="D13" s="8" t="s">
        <v>40</v>
      </c>
      <c r="E13" s="8">
        <v>807</v>
      </c>
      <c r="F13" s="8">
        <v>34</v>
      </c>
      <c r="G13" s="8">
        <f t="shared" si="0"/>
        <v>27438</v>
      </c>
      <c r="H13" s="8"/>
      <c r="I13" s="6"/>
      <c r="J13" s="18"/>
      <c r="K13" s="18">
        <f t="shared" si="1"/>
        <v>27438</v>
      </c>
    </row>
    <row r="14" ht="30" customHeight="1" spans="1:11">
      <c r="A14" s="6">
        <v>11</v>
      </c>
      <c r="B14" s="8" t="s">
        <v>41</v>
      </c>
      <c r="C14" s="9" t="s">
        <v>42</v>
      </c>
      <c r="D14" s="8" t="s">
        <v>43</v>
      </c>
      <c r="E14" s="8">
        <v>2251</v>
      </c>
      <c r="F14" s="8">
        <v>34</v>
      </c>
      <c r="G14" s="8">
        <f t="shared" si="0"/>
        <v>76534</v>
      </c>
      <c r="H14" s="8"/>
      <c r="I14" s="6"/>
      <c r="J14" s="18"/>
      <c r="K14" s="18">
        <f t="shared" si="1"/>
        <v>76534</v>
      </c>
    </row>
    <row r="15" ht="30" customHeight="1" spans="1:11">
      <c r="A15" s="6"/>
      <c r="B15" s="13" t="s">
        <v>44</v>
      </c>
      <c r="C15" s="13"/>
      <c r="D15" s="13"/>
      <c r="E15" s="6">
        <f>SUM(E4:E14)</f>
        <v>31431</v>
      </c>
      <c r="F15" s="6">
        <v>34</v>
      </c>
      <c r="G15" s="6">
        <f>SUM(G4:G14)</f>
        <v>1068654</v>
      </c>
      <c r="H15" s="6">
        <v>3</v>
      </c>
      <c r="I15" s="6">
        <v>15000</v>
      </c>
      <c r="J15" s="18">
        <v>45000</v>
      </c>
      <c r="K15" s="18">
        <f>SUM(K4:K14)</f>
        <v>1113654</v>
      </c>
    </row>
    <row r="16" ht="28.5" customHeight="1" spans="1:10">
      <c r="A16" s="14"/>
      <c r="B16" s="14"/>
      <c r="C16" s="14"/>
      <c r="D16" s="14"/>
      <c r="E16" s="15"/>
      <c r="F16" s="16"/>
      <c r="G16" s="16"/>
      <c r="H16" s="16"/>
      <c r="I16" s="19"/>
      <c r="J16" s="20">
        <v>45301</v>
      </c>
    </row>
    <row r="17" ht="18" customHeight="1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ht="23.25" customHeight="1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</sheetData>
  <mergeCells count="6">
    <mergeCell ref="A1:K1"/>
    <mergeCell ref="A2:B2"/>
    <mergeCell ref="E2:J2"/>
    <mergeCell ref="A16:B16"/>
    <mergeCell ref="A17:J17"/>
    <mergeCell ref="A18:J18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wangxp</dc:creator>
  <cp:lastModifiedBy>人过其名</cp:lastModifiedBy>
  <dcterms:created xsi:type="dcterms:W3CDTF">2019-03-29T04:53:00Z</dcterms:created>
  <cp:lastPrinted>2024-01-10T00:46:00Z</cp:lastPrinted>
  <dcterms:modified xsi:type="dcterms:W3CDTF">2024-01-10T02:55:10Z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663BDAA2419B49D1AB32C6D98191BC09_13</vt:lpwstr>
  </property>
  <property fmtid="{D5CDD505-2E9C-101B-9397-08002B2CF9AE}" pid="3" name="KSOProductBuildVer">
    <vt:lpwstr>2052-12.1.0.16120</vt:lpwstr>
  </property>
</Properties>
</file>